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cchini\Desktop\lezione 5bis\Lezione 5\"/>
    </mc:Choice>
  </mc:AlternateContent>
  <bookViews>
    <workbookView xWindow="120" yWindow="90" windowWidth="23955" windowHeight="11070" activeTab="1"/>
  </bookViews>
  <sheets>
    <sheet name="Introduzione" sheetId="2" r:id="rId1"/>
    <sheet name="Somma se" sheetId="1" r:id="rId2"/>
    <sheet name="Foglio3" sheetId="3" r:id="rId3"/>
  </sheets>
  <definedNames>
    <definedName name="toscana">{"PI","LU","LI"}</definedName>
  </definedNames>
  <calcPr calcId="152511"/>
</workbook>
</file>

<file path=xl/calcChain.xml><?xml version="1.0" encoding="utf-8"?>
<calcChain xmlns="http://schemas.openxmlformats.org/spreadsheetml/2006/main">
  <c r="H26" i="1" l="1" a="1"/>
  <c r="H26" i="1" s="1"/>
  <c r="H24" i="1" a="1"/>
  <c r="H24" i="1" s="1"/>
  <c r="H25" i="1" l="1" a="1"/>
  <c r="H25" i="1" s="1"/>
  <c r="E18" i="2" l="1" a="1"/>
  <c r="E18" i="2" s="1"/>
  <c r="D17" i="2"/>
  <c r="C15" i="2"/>
  <c r="C15" i="2" a="1"/>
  <c r="C14" i="2" a="1"/>
  <c r="C14" i="2" s="1"/>
  <c r="C13" i="2"/>
  <c r="C12" i="2"/>
  <c r="C10" i="2" a="1"/>
  <c r="C10" i="2" s="1"/>
  <c r="D8" i="2"/>
  <c r="D7" i="2"/>
  <c r="D6" i="2"/>
  <c r="D5" i="2"/>
  <c r="D4" i="2"/>
  <c r="D3" i="2"/>
  <c r="E2" i="2" a="1"/>
  <c r="E4" i="2" s="1"/>
  <c r="D2" i="2"/>
  <c r="E5" i="2" l="1"/>
  <c r="E2" i="2"/>
  <c r="E6" i="2"/>
  <c r="E3" i="2"/>
  <c r="E7" i="2"/>
  <c r="H21" i="1" a="1"/>
  <c r="H21" i="1" s="1"/>
  <c r="H19" i="1" a="1"/>
  <c r="H19" i="1" s="1"/>
  <c r="H17" i="1" a="1"/>
  <c r="H17" i="1" s="1"/>
</calcChain>
</file>

<file path=xl/sharedStrings.xml><?xml version="1.0" encoding="utf-8"?>
<sst xmlns="http://schemas.openxmlformats.org/spreadsheetml/2006/main" count="44" uniqueCount="36">
  <si>
    <t>PI</t>
  </si>
  <si>
    <t>LU</t>
  </si>
  <si>
    <t>LI</t>
  </si>
  <si>
    <t>SOMMA(SE(B2:B6={"PI"\"LU"\"LI"};A2:A6))</t>
  </si>
  <si>
    <t>SOMMA(SE(B2:B6=toscana;A2:A6))</t>
  </si>
  <si>
    <t>MI</t>
  </si>
  <si>
    <t>TO</t>
  </si>
  <si>
    <t>provincia</t>
  </si>
  <si>
    <t>stipendio</t>
  </si>
  <si>
    <t>prodotto</t>
  </si>
  <si>
    <t>costo unitario</t>
  </si>
  <si>
    <t>unità acquitate</t>
  </si>
  <si>
    <t>Costo complessivo</t>
  </si>
  <si>
    <t>Costo con matrice</t>
  </si>
  <si>
    <t>penna blu</t>
  </si>
  <si>
    <t>penna rossa</t>
  </si>
  <si>
    <t>penna nera</t>
  </si>
  <si>
    <t>quaderno a righe</t>
  </si>
  <si>
    <t>quaderno a quadretti</t>
  </si>
  <si>
    <t>buste</t>
  </si>
  <si>
    <t>costo totale</t>
  </si>
  <si>
    <t>conta i caratteri colonna A</t>
  </si>
  <si>
    <t>step1</t>
  </si>
  <si>
    <t>step2</t>
  </si>
  <si>
    <t>step3</t>
  </si>
  <si>
    <t>Somma i tre valori più piccoli dell'intervallo</t>
  </si>
  <si>
    <t>senza Matrice</t>
  </si>
  <si>
    <t>Con matrice</t>
  </si>
  <si>
    <t>MEDIA(SE('Somma se'!$B$2:$B$9=toscana;'Somma se'!$A$2:$A$9))</t>
  </si>
  <si>
    <t>a</t>
  </si>
  <si>
    <t>d</t>
  </si>
  <si>
    <t>c</t>
  </si>
  <si>
    <t>SBAGLIATO indipendentemente dalla colonna che suo per contare i valori (B o C) in quanto il se ritorna VERO O FALSO entrambi conteggiati dalla funzione CONTA.VALORI</t>
  </si>
  <si>
    <t>SBAGLIATO--&gt; CONTA.VALORI(SE(C2:C9=toscana;B2:B9))</t>
  </si>
  <si>
    <t>GIUSTO ------&gt; SOMMA(SE(C2:C9=toscana;1))</t>
  </si>
  <si>
    <t>GIUSTO ------&gt; CONTA.NUMERI(SE(C2:C9=toscana;A2:A9))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</si>
</sst>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Alignment="1"/>
    <xf numFmtId="0" fontId="0" fillId="3" borderId="5" xfId="0" applyFont="1" applyFill="1" applyBorder="1"/>
    <xf numFmtId="0" fontId="0" fillId="3" borderId="6" xfId="0" applyFont="1" applyFill="1" applyBorder="1"/>
    <xf numFmtId="0" fontId="0" fillId="4" borderId="5" xfId="0" applyFont="1" applyFill="1" applyBorder="1"/>
    <xf numFmtId="0" fontId="0" fillId="4" borderId="6" xfId="0" applyFont="1" applyFill="1" applyBorder="1"/>
    <xf numFmtId="0" fontId="0" fillId="3" borderId="3" xfId="0" applyFont="1" applyFill="1" applyBorder="1"/>
    <xf numFmtId="0" fontId="0" fillId="3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0" fillId="3" borderId="7" xfId="0" applyFont="1" applyFill="1" applyBorder="1"/>
    <xf numFmtId="0" fontId="1" fillId="0" borderId="8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3</xdr:row>
      <xdr:rowOff>66675</xdr:rowOff>
    </xdr:from>
    <xdr:to>
      <xdr:col>12</xdr:col>
      <xdr:colOff>552450</xdr:colOff>
      <xdr:row>6</xdr:row>
      <xdr:rowOff>133350</xdr:rowOff>
    </xdr:to>
    <xdr:sp macro="" textlink="">
      <xdr:nvSpPr>
        <xdr:cNvPr id="2" name="CasellaDiTesto 1"/>
        <xdr:cNvSpPr txBox="1"/>
      </xdr:nvSpPr>
      <xdr:spPr>
        <a:xfrm>
          <a:off x="5343525" y="638175"/>
          <a:ext cx="4295775" cy="638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https://support.office.com/it-it/article/Formule-in-forma-di-matrice-indicazioni-ed-esempi-7d94a64e-3ff3-4686-9372-ecfd5caa57c7</a:t>
          </a:r>
        </a:p>
      </xdr:txBody>
    </xdr:sp>
    <xdr:clientData/>
  </xdr:twoCellAnchor>
  <xdr:twoCellAnchor>
    <xdr:from>
      <xdr:col>6</xdr:col>
      <xdr:colOff>66675</xdr:colOff>
      <xdr:row>27</xdr:row>
      <xdr:rowOff>85725</xdr:rowOff>
    </xdr:from>
    <xdr:to>
      <xdr:col>12</xdr:col>
      <xdr:colOff>533400</xdr:colOff>
      <xdr:row>31</xdr:row>
      <xdr:rowOff>152400</xdr:rowOff>
    </xdr:to>
    <xdr:sp macro="" textlink="">
      <xdr:nvSpPr>
        <xdr:cNvPr id="3" name="CasellaDiTesto 2"/>
        <xdr:cNvSpPr txBox="1"/>
      </xdr:nvSpPr>
      <xdr:spPr>
        <a:xfrm>
          <a:off x="6191250" y="5229225"/>
          <a:ext cx="4200525" cy="828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altri esempi </a:t>
          </a:r>
        </a:p>
        <a:p>
          <a:endParaRPr lang="it-IT" sz="1100"/>
        </a:p>
        <a:p>
          <a:r>
            <a:rPr lang="it-IT" sz="1100"/>
            <a:t>https://support.office.com/it-it/article/Contare-quante-volte-si-presenta-un-valore-aa1f3067-05c9-44e4-b141-f75bb9bb89bd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H33" sqref="H33"/>
    </sheetView>
  </sheetViews>
  <sheetFormatPr defaultRowHeight="15" x14ac:dyDescent="0.25"/>
  <cols>
    <col min="1" max="1" width="40.28515625" bestFit="1" customWidth="1"/>
    <col min="2" max="2" width="24.28515625" bestFit="1" customWidth="1"/>
    <col min="3" max="3" width="19.85546875" customWidth="1"/>
    <col min="4" max="4" width="16.140625" customWidth="1"/>
    <col min="5" max="5" width="23.7109375" customWidth="1"/>
  </cols>
  <sheetData>
    <row r="1" spans="1:5" s="5" customFormat="1" ht="39" customHeight="1" x14ac:dyDescent="0.3">
      <c r="A1" s="4" t="s">
        <v>9</v>
      </c>
      <c r="B1" s="4" t="s">
        <v>10</v>
      </c>
      <c r="C1" s="4" t="s">
        <v>11</v>
      </c>
      <c r="D1" s="4" t="s">
        <v>12</v>
      </c>
      <c r="E1" s="4" t="s">
        <v>13</v>
      </c>
    </row>
    <row r="2" spans="1:5" x14ac:dyDescent="0.25">
      <c r="A2" t="s">
        <v>14</v>
      </c>
      <c r="B2">
        <v>0.4</v>
      </c>
      <c r="C2">
        <v>123</v>
      </c>
      <c r="D2">
        <f>C2*B2</f>
        <v>49.2</v>
      </c>
      <c r="E2">
        <f t="array" ref="E2:E7">B2:B7*C2:C7</f>
        <v>49.2</v>
      </c>
    </row>
    <row r="3" spans="1:5" x14ac:dyDescent="0.25">
      <c r="A3" t="s">
        <v>15</v>
      </c>
      <c r="B3">
        <v>0.65</v>
      </c>
      <c r="C3">
        <v>145</v>
      </c>
      <c r="D3">
        <f t="shared" ref="D3:D7" si="0">C3*B3</f>
        <v>94.25</v>
      </c>
      <c r="E3">
        <v>94.25</v>
      </c>
    </row>
    <row r="4" spans="1:5" x14ac:dyDescent="0.25">
      <c r="A4" t="s">
        <v>16</v>
      </c>
      <c r="B4">
        <v>0.45</v>
      </c>
      <c r="C4">
        <v>150</v>
      </c>
      <c r="D4">
        <f t="shared" si="0"/>
        <v>67.5</v>
      </c>
      <c r="E4">
        <v>67.5</v>
      </c>
    </row>
    <row r="5" spans="1:5" x14ac:dyDescent="0.25">
      <c r="A5" t="s">
        <v>17</v>
      </c>
      <c r="B5">
        <v>1.5</v>
      </c>
      <c r="C5">
        <v>25</v>
      </c>
      <c r="D5">
        <f t="shared" si="0"/>
        <v>37.5</v>
      </c>
      <c r="E5">
        <v>37.5</v>
      </c>
    </row>
    <row r="6" spans="1:5" x14ac:dyDescent="0.25">
      <c r="A6" t="s">
        <v>18</v>
      </c>
      <c r="B6">
        <v>1.6</v>
      </c>
      <c r="C6">
        <v>33</v>
      </c>
      <c r="D6">
        <f t="shared" si="0"/>
        <v>52.800000000000004</v>
      </c>
      <c r="E6">
        <v>52.800000000000004</v>
      </c>
    </row>
    <row r="7" spans="1:5" x14ac:dyDescent="0.25">
      <c r="A7" t="s">
        <v>19</v>
      </c>
      <c r="B7">
        <v>0.35</v>
      </c>
      <c r="C7">
        <v>200</v>
      </c>
      <c r="D7">
        <f t="shared" si="0"/>
        <v>70</v>
      </c>
      <c r="E7">
        <v>70</v>
      </c>
    </row>
    <row r="8" spans="1:5" x14ac:dyDescent="0.25">
      <c r="D8">
        <f>SUM(D2:D7)</f>
        <v>371.25</v>
      </c>
    </row>
    <row r="10" spans="1:5" x14ac:dyDescent="0.25">
      <c r="B10" t="s">
        <v>20</v>
      </c>
      <c r="C10">
        <f t="array" ref="C10">SUM(B2:B7*C2:C7)</f>
        <v>371.25</v>
      </c>
    </row>
    <row r="12" spans="1:5" x14ac:dyDescent="0.25">
      <c r="B12" t="s">
        <v>21</v>
      </c>
      <c r="C12">
        <f>LEN(A2)+LEN(A3)+LEN(A4)+LEN(A5)+LEN(A6)+LEN(A7)</f>
        <v>71</v>
      </c>
    </row>
    <row r="13" spans="1:5" x14ac:dyDescent="0.25">
      <c r="B13" t="s">
        <v>22</v>
      </c>
      <c r="C13" t="e">
        <f>LEN(A2:A7)</f>
        <v>#VALUE!</v>
      </c>
    </row>
    <row r="14" spans="1:5" x14ac:dyDescent="0.25">
      <c r="B14" t="s">
        <v>23</v>
      </c>
      <c r="C14">
        <f t="array" ref="C14">LEN(A2:A7)</f>
        <v>9</v>
      </c>
    </row>
    <row r="15" spans="1:5" x14ac:dyDescent="0.25">
      <c r="B15" t="s">
        <v>24</v>
      </c>
      <c r="C15">
        <f t="array" ref="C15">SUM(LEN(A2:A7))</f>
        <v>71</v>
      </c>
    </row>
    <row r="17" spans="1:5" ht="15" customHeight="1" x14ac:dyDescent="0.25">
      <c r="A17" s="6" t="s">
        <v>25</v>
      </c>
      <c r="B17" s="6"/>
      <c r="C17" t="s">
        <v>26</v>
      </c>
      <c r="D17">
        <f>SMALL(B2:B7,1)+SMALL(B2:B7,2)+SMALL(B2:B7,3)</f>
        <v>1.2</v>
      </c>
    </row>
    <row r="18" spans="1:5" x14ac:dyDescent="0.25">
      <c r="C18" t="s">
        <v>27</v>
      </c>
      <c r="E18">
        <f t="array" ref="E18">SUM(SMALL(B2:B7,{1,2,3}))</f>
        <v>1.2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topLeftCell="C7" workbookViewId="0">
      <selection activeCell="H26" sqref="H26"/>
    </sheetView>
  </sheetViews>
  <sheetFormatPr defaultRowHeight="15" x14ac:dyDescent="0.25"/>
  <cols>
    <col min="1" max="2" width="11.5703125" customWidth="1"/>
    <col min="3" max="3" width="11.28515625" customWidth="1"/>
    <col min="4" max="4" width="60.85546875" bestFit="1" customWidth="1"/>
    <col min="8" max="9" width="9.7109375" bestFit="1" customWidth="1"/>
  </cols>
  <sheetData>
    <row r="1" spans="1:3" x14ac:dyDescent="0.25">
      <c r="A1" s="13" t="s">
        <v>8</v>
      </c>
      <c r="B1" s="15"/>
      <c r="C1" s="14" t="s">
        <v>7</v>
      </c>
    </row>
    <row r="2" spans="1:3" x14ac:dyDescent="0.25">
      <c r="A2" s="7">
        <v>1230</v>
      </c>
      <c r="B2" s="16" t="s">
        <v>29</v>
      </c>
      <c r="C2" s="8" t="s">
        <v>0</v>
      </c>
    </row>
    <row r="3" spans="1:3" x14ac:dyDescent="0.25">
      <c r="A3" s="7">
        <v>3200</v>
      </c>
      <c r="B3" s="16" t="s">
        <v>30</v>
      </c>
      <c r="C3" s="8" t="s">
        <v>5</v>
      </c>
    </row>
    <row r="4" spans="1:3" x14ac:dyDescent="0.25">
      <c r="A4" s="7">
        <v>3300</v>
      </c>
      <c r="B4" s="16" t="s">
        <v>31</v>
      </c>
      <c r="C4" s="8" t="s">
        <v>6</v>
      </c>
    </row>
    <row r="5" spans="1:3" x14ac:dyDescent="0.25">
      <c r="A5" s="9">
        <v>2400</v>
      </c>
      <c r="B5" s="16" t="s">
        <v>29</v>
      </c>
      <c r="C5" s="10" t="s">
        <v>1</v>
      </c>
    </row>
    <row r="6" spans="1:3" x14ac:dyDescent="0.25">
      <c r="A6" s="7">
        <v>1230</v>
      </c>
      <c r="B6" s="16" t="s">
        <v>30</v>
      </c>
      <c r="C6" s="8" t="s">
        <v>5</v>
      </c>
    </row>
    <row r="7" spans="1:3" x14ac:dyDescent="0.25">
      <c r="A7" s="7">
        <v>2010</v>
      </c>
      <c r="B7" s="16" t="s">
        <v>31</v>
      </c>
      <c r="C7" s="8" t="s">
        <v>0</v>
      </c>
    </row>
    <row r="8" spans="1:3" x14ac:dyDescent="0.25">
      <c r="A8" s="7">
        <v>2000</v>
      </c>
      <c r="B8" s="16" t="s">
        <v>29</v>
      </c>
      <c r="C8" s="8" t="s">
        <v>2</v>
      </c>
    </row>
    <row r="9" spans="1:3" x14ac:dyDescent="0.25">
      <c r="A9" s="11">
        <v>1800</v>
      </c>
      <c r="B9" s="16" t="s">
        <v>30</v>
      </c>
      <c r="C9" s="12" t="s">
        <v>0</v>
      </c>
    </row>
    <row r="10" spans="1:3" x14ac:dyDescent="0.25">
      <c r="A10" s="1"/>
      <c r="B10" s="1"/>
      <c r="C10" s="1"/>
    </row>
    <row r="11" spans="1:3" x14ac:dyDescent="0.25">
      <c r="A11" s="2"/>
      <c r="B11" s="17"/>
      <c r="C11" s="3"/>
    </row>
    <row r="17" spans="4:9" x14ac:dyDescent="0.25">
      <c r="D17" t="s">
        <v>3</v>
      </c>
      <c r="H17">
        <f t="array" ref="H17">SUM(IF(C2:C9={"PI","LU","LI"},A2:A9))</f>
        <v>9440</v>
      </c>
    </row>
    <row r="19" spans="4:9" x14ac:dyDescent="0.25">
      <c r="D19" t="s">
        <v>4</v>
      </c>
      <c r="H19">
        <f t="array" ref="H19">SUM(IF(C2:C9=toscana,A2:A9))</f>
        <v>9440</v>
      </c>
    </row>
    <row r="21" spans="4:9" x14ac:dyDescent="0.25">
      <c r="D21" t="s">
        <v>28</v>
      </c>
      <c r="H21">
        <f t="array" ref="H21">AVERAGE(IF('Somma se'!$C$2:$C$9=toscana,'Somma se'!$A$2:$A$9))</f>
        <v>1888</v>
      </c>
    </row>
    <row r="24" spans="4:9" x14ac:dyDescent="0.25">
      <c r="D24" t="s">
        <v>33</v>
      </c>
      <c r="H24">
        <f t="array" ref="H24">COUNTA(IF(C2:C9=toscana,B2:B9))</f>
        <v>24</v>
      </c>
      <c r="I24" t="s">
        <v>32</v>
      </c>
    </row>
    <row r="25" spans="4:9" x14ac:dyDescent="0.25">
      <c r="D25" t="s">
        <v>34</v>
      </c>
      <c r="H25">
        <f t="array" ref="H25">SUM(IF(C2:C9=toscana,1))</f>
        <v>5</v>
      </c>
    </row>
    <row r="26" spans="4:9" x14ac:dyDescent="0.25">
      <c r="D26" t="s">
        <v>35</v>
      </c>
      <c r="H26">
        <f t="array" ref="H26">COUNT(IF(C2:C9=toscana,A2:A9))</f>
        <v>5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Introduzione</vt:lpstr>
      <vt:lpstr>Somma se</vt:lpstr>
      <vt:lpstr>Foglio3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Facchini</dc:creator>
  <cp:lastModifiedBy>Simona Facchini</cp:lastModifiedBy>
  <dcterms:created xsi:type="dcterms:W3CDTF">2017-04-07T15:17:57Z</dcterms:created>
  <dcterms:modified xsi:type="dcterms:W3CDTF">2017-11-29T15:01:02Z</dcterms:modified>
</cp:coreProperties>
</file>