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315" windowHeight="10800" activeTab="2"/>
  </bookViews>
  <sheets>
    <sheet name="conta.se" sheetId="1" r:id="rId1"/>
    <sheet name="sinistra_destra" sheetId="2" r:id="rId2"/>
    <sheet name="sostituisci" sheetId="3" r:id="rId3"/>
  </sheets>
  <calcPr calcId="145621"/>
</workbook>
</file>

<file path=xl/calcChain.xml><?xml version="1.0" encoding="utf-8"?>
<calcChain xmlns="http://schemas.openxmlformats.org/spreadsheetml/2006/main">
  <c r="B16" i="3" l="1"/>
  <c r="B17" i="3"/>
  <c r="B15" i="3"/>
  <c r="C16" i="3"/>
  <c r="C17" i="3"/>
  <c r="D17" i="3" s="1"/>
  <c r="C15" i="3"/>
  <c r="D15" i="3" s="1"/>
  <c r="D16" i="3"/>
  <c r="J3" i="3"/>
  <c r="D10" i="3" l="1"/>
  <c r="D9" i="3"/>
  <c r="F3" i="3"/>
  <c r="C25" i="1"/>
  <c r="I10" i="1"/>
  <c r="G27" i="1"/>
  <c r="F17" i="2"/>
  <c r="D17" i="2"/>
  <c r="E1" i="2" l="1"/>
  <c r="D1" i="2"/>
  <c r="C1" i="2"/>
  <c r="B1" i="2"/>
  <c r="H10" i="2"/>
  <c r="H11" i="2"/>
  <c r="H12" i="2"/>
  <c r="H9" i="2"/>
  <c r="G10" i="2"/>
  <c r="G11" i="2"/>
  <c r="G12" i="2"/>
  <c r="G9" i="2"/>
  <c r="E10" i="2"/>
  <c r="E11" i="2"/>
  <c r="E12" i="2"/>
  <c r="E9" i="2"/>
  <c r="D10" i="2"/>
  <c r="D11" i="2"/>
  <c r="D12" i="2"/>
  <c r="D9" i="2"/>
  <c r="C10" i="2"/>
  <c r="C11" i="2"/>
  <c r="C12" i="2"/>
  <c r="C9" i="2"/>
  <c r="B10" i="2"/>
  <c r="B11" i="2"/>
  <c r="B12" i="2"/>
  <c r="B9" i="2"/>
  <c r="C19" i="1"/>
  <c r="C18" i="1"/>
  <c r="C17" i="1"/>
  <c r="C14" i="1"/>
  <c r="C13" i="1"/>
  <c r="C12" i="1"/>
</calcChain>
</file>

<file path=xl/sharedStrings.xml><?xml version="1.0" encoding="utf-8"?>
<sst xmlns="http://schemas.openxmlformats.org/spreadsheetml/2006/main" count="75" uniqueCount="55">
  <si>
    <t>Conta.se</t>
  </si>
  <si>
    <t>Rossi</t>
  </si>
  <si>
    <t>Bianchi</t>
  </si>
  <si>
    <t>Verdi</t>
  </si>
  <si>
    <t>Verdini</t>
  </si>
  <si>
    <t>Bianchini</t>
  </si>
  <si>
    <t>Rossetti</t>
  </si>
  <si>
    <t>Rossini</t>
  </si>
  <si>
    <t>Luigi</t>
  </si>
  <si>
    <t>Carlo</t>
  </si>
  <si>
    <t>Ivo</t>
  </si>
  <si>
    <t>Ugo</t>
  </si>
  <si>
    <t>Luca</t>
  </si>
  <si>
    <t>Lucio</t>
  </si>
  <si>
    <t>Alberto</t>
  </si>
  <si>
    <t>D</t>
  </si>
  <si>
    <t>C</t>
  </si>
  <si>
    <t>B</t>
  </si>
  <si>
    <t xml:space="preserve">Categoria </t>
  </si>
  <si>
    <t>D1</t>
  </si>
  <si>
    <t>C2</t>
  </si>
  <si>
    <t>D3</t>
  </si>
  <si>
    <t>B5</t>
  </si>
  <si>
    <t>D4</t>
  </si>
  <si>
    <t>C5</t>
  </si>
  <si>
    <t>con caratteri Jolly</t>
  </si>
  <si>
    <t>oggi piove</t>
  </si>
  <si>
    <t>domani vento</t>
  </si>
  <si>
    <t>lunedì sole</t>
  </si>
  <si>
    <t>martedì temporale</t>
  </si>
  <si>
    <t>DX</t>
  </si>
  <si>
    <t>SX</t>
  </si>
  <si>
    <t>posizione spazio</t>
  </si>
  <si>
    <t>Lunghezza stringa</t>
  </si>
  <si>
    <t>Temporale</t>
  </si>
  <si>
    <t>Domani</t>
  </si>
  <si>
    <t>inserisci la categoria da cercare</t>
  </si>
  <si>
    <t>Media stipendi</t>
  </si>
  <si>
    <t>stipendi</t>
  </si>
  <si>
    <t>maggiori media</t>
  </si>
  <si>
    <t>ricerca in base valore di una cella</t>
  </si>
  <si>
    <t>Livorno è una città meravigliosa</t>
  </si>
  <si>
    <t xml:space="preserve">Luigi   Bianchi  </t>
  </si>
  <si>
    <t>Luigi       Verga</t>
  </si>
  <si>
    <t>Sostituisci</t>
  </si>
  <si>
    <t>Annulla spazi</t>
  </si>
  <si>
    <t>CONCATENA</t>
  </si>
  <si>
    <t>Pisa</t>
  </si>
  <si>
    <t>Rimpiazza</t>
  </si>
  <si>
    <t>Inserisci spazi</t>
  </si>
  <si>
    <t>Lucca</t>
  </si>
  <si>
    <t>Livorno</t>
  </si>
  <si>
    <t xml:space="preserve">Pisa      </t>
  </si>
  <si>
    <t xml:space="preserve">Lucca     </t>
  </si>
  <si>
    <t xml:space="preserve">Livorno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</si>
</sst>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€&quot;\ * #,##0_-;\-&quot;€&quot;\ * #,##0_-;_-&quot;€&quot;\ * &quot;-&quot;_-;_-@_-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30" sqref="I30"/>
    </sheetView>
  </sheetViews>
  <sheetFormatPr defaultRowHeight="15" x14ac:dyDescent="0.25"/>
  <cols>
    <col min="5" max="5" width="11" bestFit="1" customWidth="1"/>
  </cols>
  <sheetData>
    <row r="1" spans="1:9" x14ac:dyDescent="0.25">
      <c r="A1" t="s">
        <v>0</v>
      </c>
    </row>
    <row r="2" spans="1:9" x14ac:dyDescent="0.25">
      <c r="E2" t="s">
        <v>38</v>
      </c>
    </row>
    <row r="3" spans="1:9" x14ac:dyDescent="0.25">
      <c r="A3" t="s">
        <v>1</v>
      </c>
      <c r="B3" t="s">
        <v>8</v>
      </c>
      <c r="C3" t="s">
        <v>15</v>
      </c>
      <c r="D3" t="s">
        <v>19</v>
      </c>
      <c r="E3" s="5">
        <v>1000</v>
      </c>
    </row>
    <row r="4" spans="1:9" x14ac:dyDescent="0.25">
      <c r="A4" t="s">
        <v>2</v>
      </c>
      <c r="B4" t="s">
        <v>9</v>
      </c>
      <c r="C4" t="s">
        <v>16</v>
      </c>
      <c r="D4" t="s">
        <v>20</v>
      </c>
      <c r="E4" s="5">
        <v>2000</v>
      </c>
    </row>
    <row r="5" spans="1:9" x14ac:dyDescent="0.25">
      <c r="A5" t="s">
        <v>3</v>
      </c>
      <c r="B5" t="s">
        <v>10</v>
      </c>
      <c r="C5" t="s">
        <v>15</v>
      </c>
      <c r="D5" t="s">
        <v>21</v>
      </c>
      <c r="E5" s="5">
        <v>1200</v>
      </c>
    </row>
    <row r="6" spans="1:9" x14ac:dyDescent="0.25">
      <c r="A6" t="s">
        <v>4</v>
      </c>
      <c r="B6" t="s">
        <v>11</v>
      </c>
      <c r="C6" t="s">
        <v>17</v>
      </c>
      <c r="D6" t="s">
        <v>22</v>
      </c>
      <c r="E6" s="5">
        <v>1300</v>
      </c>
    </row>
    <row r="7" spans="1:9" x14ac:dyDescent="0.25">
      <c r="A7" t="s">
        <v>5</v>
      </c>
      <c r="B7" t="s">
        <v>12</v>
      </c>
      <c r="C7" t="s">
        <v>15</v>
      </c>
      <c r="D7" t="s">
        <v>21</v>
      </c>
      <c r="E7" s="5">
        <v>1400</v>
      </c>
    </row>
    <row r="8" spans="1:9" x14ac:dyDescent="0.25">
      <c r="A8" t="s">
        <v>6</v>
      </c>
      <c r="B8" t="s">
        <v>13</v>
      </c>
      <c r="C8" t="s">
        <v>15</v>
      </c>
      <c r="D8" t="s">
        <v>23</v>
      </c>
      <c r="E8" s="5">
        <v>1100</v>
      </c>
    </row>
    <row r="9" spans="1:9" x14ac:dyDescent="0.25">
      <c r="A9" t="s">
        <v>7</v>
      </c>
      <c r="B9" t="s">
        <v>14</v>
      </c>
      <c r="C9" t="s">
        <v>16</v>
      </c>
      <c r="D9" t="s">
        <v>24</v>
      </c>
      <c r="E9" s="5">
        <v>900</v>
      </c>
    </row>
    <row r="10" spans="1:9" x14ac:dyDescent="0.25">
      <c r="G10" s="8" t="s">
        <v>37</v>
      </c>
      <c r="H10" s="8"/>
      <c r="I10" s="5">
        <f>AVERAGE(E3:E9)</f>
        <v>1271.4285714285713</v>
      </c>
    </row>
    <row r="12" spans="1:9" x14ac:dyDescent="0.25">
      <c r="A12" t="s">
        <v>18</v>
      </c>
      <c r="B12" t="s">
        <v>15</v>
      </c>
      <c r="C12">
        <f>COUNTIF(C3:C9,"D")</f>
        <v>4</v>
      </c>
    </row>
    <row r="13" spans="1:9" x14ac:dyDescent="0.25">
      <c r="A13" t="s">
        <v>18</v>
      </c>
      <c r="B13" t="s">
        <v>16</v>
      </c>
      <c r="C13">
        <f>COUNTIF(C3:C9,"C")</f>
        <v>2</v>
      </c>
    </row>
    <row r="14" spans="1:9" x14ac:dyDescent="0.25">
      <c r="A14" t="s">
        <v>18</v>
      </c>
      <c r="B14" t="s">
        <v>17</v>
      </c>
      <c r="C14">
        <f>COUNTIF(C3:C9,"B")</f>
        <v>1</v>
      </c>
    </row>
    <row r="16" spans="1:9" ht="27" customHeight="1" x14ac:dyDescent="0.3">
      <c r="A16" s="6" t="s">
        <v>25</v>
      </c>
      <c r="B16" s="6"/>
      <c r="C16" s="6"/>
    </row>
    <row r="17" spans="1:7" x14ac:dyDescent="0.25">
      <c r="A17" t="s">
        <v>18</v>
      </c>
      <c r="B17" t="s">
        <v>15</v>
      </c>
      <c r="C17">
        <f>COUNTIF(D3:D9,"D*")</f>
        <v>4</v>
      </c>
    </row>
    <row r="18" spans="1:7" x14ac:dyDescent="0.25">
      <c r="A18" t="s">
        <v>18</v>
      </c>
      <c r="B18" t="s">
        <v>16</v>
      </c>
      <c r="C18">
        <f>COUNTIF(D3:D9,"C*")</f>
        <v>2</v>
      </c>
    </row>
    <row r="19" spans="1:7" x14ac:dyDescent="0.25">
      <c r="A19" t="s">
        <v>18</v>
      </c>
      <c r="B19" t="s">
        <v>17</v>
      </c>
      <c r="C19">
        <f>COUNTIF(D3:D9,"B*")</f>
        <v>1</v>
      </c>
    </row>
    <row r="23" spans="1:7" ht="26.25" customHeight="1" x14ac:dyDescent="0.3">
      <c r="A23" s="6" t="s">
        <v>40</v>
      </c>
      <c r="B23" s="6"/>
      <c r="C23" s="6"/>
      <c r="D23" s="6"/>
    </row>
    <row r="25" spans="1:7" x14ac:dyDescent="0.25">
      <c r="A25" s="7" t="s">
        <v>39</v>
      </c>
      <c r="B25" s="7"/>
      <c r="C25">
        <f>COUNTIF(E3:E9,"&gt;"&amp;I10)</f>
        <v>3</v>
      </c>
    </row>
    <row r="27" spans="1:7" x14ac:dyDescent="0.25">
      <c r="A27" s="7" t="s">
        <v>36</v>
      </c>
      <c r="B27" s="7"/>
      <c r="C27" s="7"/>
      <c r="E27" t="s">
        <v>16</v>
      </c>
      <c r="G27">
        <f>COUNTIF(C3:C9,E27)</f>
        <v>2</v>
      </c>
    </row>
  </sheetData>
  <mergeCells count="5">
    <mergeCell ref="A16:C16"/>
    <mergeCell ref="A27:C27"/>
    <mergeCell ref="G10:H10"/>
    <mergeCell ref="A25:B25"/>
    <mergeCell ref="A23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3" sqref="A23"/>
    </sheetView>
  </sheetViews>
  <sheetFormatPr defaultRowHeight="15" x14ac:dyDescent="0.25"/>
  <cols>
    <col min="1" max="1" width="17.85546875" bestFit="1" customWidth="1"/>
    <col min="2" max="2" width="9.7109375" bestFit="1" customWidth="1"/>
    <col min="3" max="3" width="10.28515625" customWidth="1"/>
    <col min="4" max="4" width="9.7109375" bestFit="1" customWidth="1"/>
    <col min="7" max="7" width="10.28515625" bestFit="1" customWidth="1"/>
  </cols>
  <sheetData>
    <row r="1" spans="1:8" x14ac:dyDescent="0.25">
      <c r="A1" t="s">
        <v>26</v>
      </c>
      <c r="B1" t="str">
        <f>LEFT(A1,4)</f>
        <v>oggi</v>
      </c>
      <c r="C1" t="str">
        <f>RIGHT(A1,5)</f>
        <v>piove</v>
      </c>
      <c r="D1" t="str">
        <f>LEFT(A1)</f>
        <v>o</v>
      </c>
      <c r="E1" t="str">
        <f>RIGHT(A1)</f>
        <v>e</v>
      </c>
    </row>
    <row r="8" spans="1:8" ht="25.5" customHeight="1" x14ac:dyDescent="0.25">
      <c r="A8" s="1"/>
      <c r="B8" s="2" t="s">
        <v>32</v>
      </c>
      <c r="C8" s="2" t="s">
        <v>33</v>
      </c>
      <c r="D8" s="2" t="s">
        <v>30</v>
      </c>
      <c r="E8" s="2" t="s">
        <v>31</v>
      </c>
      <c r="F8" s="1"/>
      <c r="G8" s="2" t="s">
        <v>30</v>
      </c>
      <c r="H8" s="2" t="s">
        <v>31</v>
      </c>
    </row>
    <row r="9" spans="1:8" x14ac:dyDescent="0.25">
      <c r="A9" t="s">
        <v>26</v>
      </c>
      <c r="B9">
        <f>SEARCH(" ",A9,1)</f>
        <v>5</v>
      </c>
      <c r="C9">
        <f>LEN(A9)</f>
        <v>10</v>
      </c>
      <c r="D9" t="str">
        <f>RIGHT(A9,(C9-B9))</f>
        <v>piove</v>
      </c>
      <c r="E9" t="str">
        <f>LEFT(A9,B9-1)</f>
        <v>oggi</v>
      </c>
      <c r="G9" t="str">
        <f>RIGHT(A9,LEN(A9)-SEARCH(" ",A9))</f>
        <v>piove</v>
      </c>
      <c r="H9" t="str">
        <f>LEFT(A9,SEARCH(" ",A9)-1)</f>
        <v>oggi</v>
      </c>
    </row>
    <row r="10" spans="1:8" x14ac:dyDescent="0.25">
      <c r="A10" t="s">
        <v>27</v>
      </c>
      <c r="B10">
        <f t="shared" ref="B10:B12" si="0">SEARCH(" ",A10,1)</f>
        <v>7</v>
      </c>
      <c r="C10">
        <f t="shared" ref="C10:C12" si="1">LEN(A10)</f>
        <v>12</v>
      </c>
      <c r="D10" t="str">
        <f t="shared" ref="D10:D12" si="2">RIGHT(A10,(C10-B10))</f>
        <v>vento</v>
      </c>
      <c r="E10" t="str">
        <f t="shared" ref="E10:E12" si="3">LEFT(A10,B10-1)</f>
        <v>domani</v>
      </c>
      <c r="G10" t="str">
        <f t="shared" ref="G10:G12" si="4">RIGHT(A10,LEN(A10)-SEARCH(" ",A10))</f>
        <v>vento</v>
      </c>
      <c r="H10" t="str">
        <f t="shared" ref="H10:H12" si="5">LEFT(A10,SEARCH(" ",A10)-1)</f>
        <v>domani</v>
      </c>
    </row>
    <row r="11" spans="1:8" x14ac:dyDescent="0.25">
      <c r="A11" t="s">
        <v>28</v>
      </c>
      <c r="B11">
        <f t="shared" si="0"/>
        <v>7</v>
      </c>
      <c r="C11">
        <f t="shared" si="1"/>
        <v>11</v>
      </c>
      <c r="D11" t="str">
        <f t="shared" si="2"/>
        <v>sole</v>
      </c>
      <c r="E11" t="str">
        <f t="shared" si="3"/>
        <v>lunedì</v>
      </c>
      <c r="G11" t="str">
        <f t="shared" si="4"/>
        <v>sole</v>
      </c>
      <c r="H11" t="str">
        <f t="shared" si="5"/>
        <v>lunedì</v>
      </c>
    </row>
    <row r="12" spans="1:8" x14ac:dyDescent="0.25">
      <c r="A12" t="s">
        <v>29</v>
      </c>
      <c r="B12">
        <f t="shared" si="0"/>
        <v>8</v>
      </c>
      <c r="C12">
        <f t="shared" si="1"/>
        <v>17</v>
      </c>
      <c r="D12" t="str">
        <f t="shared" si="2"/>
        <v>temporale</v>
      </c>
      <c r="E12" t="str">
        <f t="shared" si="3"/>
        <v>martedì</v>
      </c>
      <c r="G12" t="str">
        <f t="shared" si="4"/>
        <v>temporale</v>
      </c>
      <c r="H12" t="str">
        <f t="shared" si="5"/>
        <v>martedì</v>
      </c>
    </row>
    <row r="15" spans="1:8" x14ac:dyDescent="0.25">
      <c r="A15" s="1" t="s">
        <v>46</v>
      </c>
    </row>
    <row r="17" spans="1:6" x14ac:dyDescent="0.25">
      <c r="A17" t="s">
        <v>35</v>
      </c>
      <c r="B17" t="s">
        <v>34</v>
      </c>
      <c r="D17" t="str">
        <f>A17&amp;B17</f>
        <v>DomaniTemporale</v>
      </c>
      <c r="F17" t="str">
        <f>A17&amp;" "&amp;B17</f>
        <v>Domani Temporale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3.28515625" bestFit="1" customWidth="1"/>
  </cols>
  <sheetData>
    <row r="1" spans="1:10" x14ac:dyDescent="0.25">
      <c r="F1" s="1" t="s">
        <v>44</v>
      </c>
      <c r="J1" s="1" t="s">
        <v>48</v>
      </c>
    </row>
    <row r="3" spans="1:10" x14ac:dyDescent="0.25">
      <c r="A3" s="7" t="s">
        <v>41</v>
      </c>
      <c r="B3" s="7"/>
      <c r="C3" s="7"/>
      <c r="D3" s="7"/>
      <c r="F3" t="str">
        <f>SUBSTITUTE(A3,"Livorno","Pisa")</f>
        <v>Pisa è una città meravigliosa</v>
      </c>
      <c r="J3" t="str">
        <f>REPLACE(A3,1,7,"Pisa")</f>
        <v>Pisa è una città meravigliosa</v>
      </c>
    </row>
    <row r="4" spans="1:10" x14ac:dyDescent="0.25">
      <c r="A4" s="3"/>
      <c r="B4" s="4"/>
      <c r="C4" s="3"/>
      <c r="D4" s="3"/>
    </row>
    <row r="5" spans="1:10" x14ac:dyDescent="0.25">
      <c r="A5" s="3"/>
      <c r="B5" s="4"/>
      <c r="C5" s="3"/>
      <c r="D5" s="3"/>
    </row>
    <row r="6" spans="1:10" x14ac:dyDescent="0.25">
      <c r="A6" s="3"/>
      <c r="B6" s="4"/>
      <c r="C6" s="3"/>
      <c r="D6" s="3"/>
    </row>
    <row r="7" spans="1:10" x14ac:dyDescent="0.25">
      <c r="A7" s="1" t="s">
        <v>45</v>
      </c>
      <c r="B7" s="1"/>
    </row>
    <row r="9" spans="1:10" x14ac:dyDescent="0.25">
      <c r="A9" t="s">
        <v>42</v>
      </c>
      <c r="D9" t="str">
        <f>TRIM(A9)</f>
        <v>Luigi Bianchi</v>
      </c>
    </row>
    <row r="10" spans="1:10" x14ac:dyDescent="0.25">
      <c r="A10" t="s">
        <v>43</v>
      </c>
      <c r="D10" t="str">
        <f>TRIM(A10)</f>
        <v>Luigi Verga</v>
      </c>
    </row>
    <row r="14" spans="1:10" x14ac:dyDescent="0.25">
      <c r="A14" s="9" t="s">
        <v>49</v>
      </c>
      <c r="B14" s="9"/>
    </row>
    <row r="15" spans="1:10" x14ac:dyDescent="0.25">
      <c r="A15" t="s">
        <v>47</v>
      </c>
      <c r="B15" t="str">
        <f>A15&amp;REPT(".",10-LEN(A15))</f>
        <v>Pisa......</v>
      </c>
      <c r="C15" t="str">
        <f>A15&amp;REPT(" ",10-LEN(A15))</f>
        <v xml:space="preserve">Pisa      </v>
      </c>
      <c r="D15">
        <f>LEN(C15)</f>
        <v>10</v>
      </c>
      <c r="F15" t="s">
        <v>52</v>
      </c>
    </row>
    <row r="16" spans="1:10" x14ac:dyDescent="0.25">
      <c r="A16" t="s">
        <v>50</v>
      </c>
      <c r="B16" t="str">
        <f t="shared" ref="B16:B17" si="0">A16&amp;REPT(".",10-LEN(A16))</f>
        <v>Lucca.....</v>
      </c>
      <c r="C16" t="str">
        <f t="shared" ref="C16:C17" si="1">A16&amp;REPT(" ",10-LEN(A16))</f>
        <v xml:space="preserve">Lucca     </v>
      </c>
      <c r="D16">
        <f t="shared" ref="D16:D17" si="2">LEN(C16)</f>
        <v>10</v>
      </c>
      <c r="F16" t="s">
        <v>53</v>
      </c>
    </row>
    <row r="17" spans="1:6" x14ac:dyDescent="0.25">
      <c r="A17" t="s">
        <v>51</v>
      </c>
      <c r="B17" t="str">
        <f t="shared" si="0"/>
        <v>Livorno...</v>
      </c>
      <c r="C17" t="str">
        <f t="shared" si="1"/>
        <v xml:space="preserve">Livorno   </v>
      </c>
      <c r="D17">
        <f t="shared" si="2"/>
        <v>10</v>
      </c>
      <c r="F17" t="s">
        <v>54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conta.se</vt:lpstr>
      <vt:lpstr>sinistra_destra</vt:lpstr>
      <vt:lpstr>sostituisci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2011-10-19T03:31:35Z</dcterms:created>
  <dcterms:modified xsi:type="dcterms:W3CDTF">2017-10-17T09:27:06Z</dcterms:modified>
</cp:coreProperties>
</file>