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agli\Desktop\Lezione 3\Lezione 3\"/>
    </mc:Choice>
  </mc:AlternateContent>
  <bookViews>
    <workbookView xWindow="0" yWindow="0" windowWidth="21315" windowHeight="11595"/>
  </bookViews>
  <sheets>
    <sheet name="costo manutenzione" sheetId="3" r:id="rId1"/>
    <sheet name="mese gennaio" sheetId="1" r:id="rId2"/>
    <sheet name="Costo manutenzione- svolto" sheetId="4" r:id="rId3"/>
    <sheet name="mese gennaio -svolto" sheetId="5" r:id="rId4"/>
  </sheets>
  <calcPr calcId="152511"/>
</workbook>
</file>

<file path=xl/calcChain.xml><?xml version="1.0" encoding="utf-8"?>
<calcChain xmlns="http://schemas.openxmlformats.org/spreadsheetml/2006/main">
  <c r="H14" i="5" l="1"/>
  <c r="H21" i="5"/>
  <c r="H15" i="5" l="1"/>
  <c r="H16" i="5"/>
  <c r="H17" i="5"/>
  <c r="H13" i="5"/>
  <c r="H18" i="5" s="1"/>
  <c r="H7" i="5"/>
  <c r="H8" i="5"/>
  <c r="H9" i="5"/>
  <c r="H10" i="5"/>
  <c r="H6" i="5"/>
  <c r="H11" i="5" s="1"/>
  <c r="C10" i="4"/>
  <c r="E13" i="4" s="1"/>
  <c r="F13" i="4" s="1"/>
  <c r="C6" i="4"/>
  <c r="C7" i="4"/>
  <c r="C8" i="4"/>
  <c r="C9" i="4"/>
  <c r="C5" i="4"/>
</calcChain>
</file>

<file path=xl/sharedStrings.xml><?xml version="1.0" encoding="utf-8"?>
<sst xmlns="http://schemas.openxmlformats.org/spreadsheetml/2006/main" count="45" uniqueCount="22">
  <si>
    <r>
      <t>Mese di:</t>
    </r>
    <r>
      <rPr>
        <sz val="28"/>
        <color rgb="FFFF0000"/>
        <rFont val="Calibri"/>
        <family val="2"/>
        <scheme val="minor"/>
      </rPr>
      <t xml:space="preserve"> Gennaio</t>
    </r>
  </si>
  <si>
    <t>giorno</t>
  </si>
  <si>
    <t>Prima entrata</t>
  </si>
  <si>
    <t>Seconda entrata</t>
  </si>
  <si>
    <t>Terza entrata</t>
  </si>
  <si>
    <t>Entrata</t>
  </si>
  <si>
    <t>uscita</t>
  </si>
  <si>
    <t xml:space="preserve">Entrata </t>
  </si>
  <si>
    <t>Uscita</t>
  </si>
  <si>
    <t>Totali prima settimana</t>
  </si>
  <si>
    <t>Ore effettivamente lavorate</t>
  </si>
  <si>
    <r>
      <t xml:space="preserve">Registro degli interventi della ditta </t>
    </r>
    <r>
      <rPr>
        <b/>
        <sz val="18"/>
        <color rgb="FFFF0000"/>
        <rFont val="Algerian"/>
        <family val="5"/>
      </rPr>
      <t>Rossi &amp; figli</t>
    </r>
  </si>
  <si>
    <t>Totali seconda settimana</t>
  </si>
  <si>
    <t>Periodo manutenzione straordinaria</t>
  </si>
  <si>
    <t>Costo giornaliero</t>
  </si>
  <si>
    <t xml:space="preserve">iva </t>
  </si>
  <si>
    <t>Costo totale</t>
  </si>
  <si>
    <t>Costo con Iva</t>
  </si>
  <si>
    <t>INIZIO</t>
  </si>
  <si>
    <t>FINE</t>
  </si>
  <si>
    <t>GIORNI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</si>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</sst>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[h]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2B4311"/>
      <name val="Calibri"/>
      <family val="2"/>
      <scheme val="minor"/>
    </font>
    <font>
      <b/>
      <sz val="14"/>
      <color rgb="FFFF0000"/>
      <name val="Algerian"/>
      <family val="5"/>
    </font>
    <font>
      <b/>
      <sz val="18"/>
      <color rgb="FFFF0000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5350"/>
        <bgColor indexed="64"/>
      </patternFill>
    </fill>
    <fill>
      <patternFill patternType="solid">
        <fgColor rgb="FF69A12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C05350"/>
      </left>
      <right style="medium">
        <color rgb="FFC05350"/>
      </right>
      <top style="medium">
        <color rgb="FFC05350"/>
      </top>
      <bottom style="medium">
        <color rgb="FFC05350"/>
      </bottom>
      <diagonal/>
    </border>
    <border>
      <left style="medium">
        <color rgb="FFC05350"/>
      </left>
      <right style="medium">
        <color rgb="FF2B4311"/>
      </right>
      <top style="medium">
        <color rgb="FFC05350"/>
      </top>
      <bottom style="medium">
        <color rgb="FFC05350"/>
      </bottom>
      <diagonal/>
    </border>
    <border>
      <left style="medium">
        <color rgb="FF2B4311"/>
      </left>
      <right style="medium">
        <color rgb="FF2B4311"/>
      </right>
      <top style="medium">
        <color rgb="FF2B4311"/>
      </top>
      <bottom style="medium">
        <color rgb="FF2B4311"/>
      </bottom>
      <diagonal/>
    </border>
    <border>
      <left style="medium">
        <color rgb="FF2B4311"/>
      </left>
      <right style="medium">
        <color rgb="FFFFC000"/>
      </right>
      <top style="medium">
        <color rgb="FFFF0000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0000"/>
      </top>
      <bottom style="medium">
        <color rgb="FFFFC000"/>
      </bottom>
      <diagonal/>
    </border>
    <border>
      <left/>
      <right/>
      <top/>
      <bottom style="slantDashDot">
        <color rgb="FFFF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5" fillId="0" borderId="8" xfId="0" applyFont="1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20" fontId="0" fillId="0" borderId="0" xfId="0" applyNumberFormat="1"/>
    <xf numFmtId="164" fontId="0" fillId="0" borderId="0" xfId="0" applyNumberFormat="1"/>
    <xf numFmtId="4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0" fontId="6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6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0" fillId="0" borderId="0" xfId="0" applyFill="1" applyAlignmen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66675</xdr:rowOff>
    </xdr:from>
    <xdr:to>
      <xdr:col>15</xdr:col>
      <xdr:colOff>247650</xdr:colOff>
      <xdr:row>11</xdr:row>
      <xdr:rowOff>47625</xdr:rowOff>
    </xdr:to>
    <xdr:sp macro="" textlink="">
      <xdr:nvSpPr>
        <xdr:cNvPr id="2" name="CasellaDiTesto 1"/>
        <xdr:cNvSpPr txBox="1"/>
      </xdr:nvSpPr>
      <xdr:spPr>
        <a:xfrm>
          <a:off x="5095875" y="257175"/>
          <a:ext cx="4505325" cy="1885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1) calcola i giorni per ogni periodo</a:t>
          </a:r>
        </a:p>
        <a:p>
          <a:r>
            <a:rPr lang="it-IT" sz="1100"/>
            <a:t>2) calcola il costo complessivo della manutenzione compreso di IVA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4</xdr:row>
      <xdr:rowOff>28575</xdr:rowOff>
    </xdr:from>
    <xdr:to>
      <xdr:col>20</xdr:col>
      <xdr:colOff>581025</xdr:colOff>
      <xdr:row>21</xdr:row>
      <xdr:rowOff>19050</xdr:rowOff>
    </xdr:to>
    <xdr:sp macro="" textlink="">
      <xdr:nvSpPr>
        <xdr:cNvPr id="2" name="CasellaDiTesto 1"/>
        <xdr:cNvSpPr txBox="1"/>
      </xdr:nvSpPr>
      <xdr:spPr>
        <a:xfrm>
          <a:off x="8610600" y="1724025"/>
          <a:ext cx="5648325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aseline="0"/>
            <a:t>2) calcolare per ogni giorno le ore effettivamente lavorate (colonna H)</a:t>
          </a:r>
        </a:p>
        <a:p>
          <a:r>
            <a:rPr lang="it-IT" sz="1100" baseline="0"/>
            <a:t>3) calcola totali settimanali </a:t>
          </a:r>
        </a:p>
        <a:p>
          <a:r>
            <a:rPr lang="it-IT" sz="1100" baseline="0"/>
            <a:t>4) calcola totale delle ore effettuate nelle due settimane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H13" sqref="H13"/>
    </sheetView>
  </sheetViews>
  <sheetFormatPr defaultRowHeight="15" x14ac:dyDescent="0.25"/>
  <cols>
    <col min="1" max="2" width="10.7109375" bestFit="1" customWidth="1"/>
  </cols>
  <sheetData>
    <row r="3" spans="1:6" x14ac:dyDescent="0.25">
      <c r="A3" t="s">
        <v>13</v>
      </c>
    </row>
    <row r="4" spans="1:6" x14ac:dyDescent="0.25">
      <c r="A4" t="s">
        <v>18</v>
      </c>
      <c r="B4" t="s">
        <v>19</v>
      </c>
      <c r="C4" t="s">
        <v>20</v>
      </c>
    </row>
    <row r="5" spans="1:6" x14ac:dyDescent="0.25">
      <c r="A5" s="7">
        <v>40192</v>
      </c>
      <c r="B5" s="7">
        <v>40208</v>
      </c>
      <c r="C5" s="22"/>
    </row>
    <row r="6" spans="1:6" x14ac:dyDescent="0.25">
      <c r="A6" s="7">
        <v>40257</v>
      </c>
      <c r="B6" s="7">
        <v>40262</v>
      </c>
      <c r="C6" s="22"/>
    </row>
    <row r="7" spans="1:6" x14ac:dyDescent="0.25">
      <c r="A7" s="7">
        <v>40318</v>
      </c>
      <c r="B7" s="7">
        <v>40330</v>
      </c>
      <c r="C7" s="22"/>
    </row>
    <row r="8" spans="1:6" x14ac:dyDescent="0.25">
      <c r="A8" s="7">
        <v>40366</v>
      </c>
      <c r="B8" s="7">
        <v>40374</v>
      </c>
      <c r="C8" s="22"/>
    </row>
    <row r="9" spans="1:6" x14ac:dyDescent="0.25">
      <c r="A9" s="7">
        <v>40429</v>
      </c>
      <c r="B9" s="7">
        <v>40466</v>
      </c>
      <c r="C9" s="22"/>
    </row>
    <row r="12" spans="1:6" ht="30" x14ac:dyDescent="0.25">
      <c r="D12" t="s">
        <v>15</v>
      </c>
      <c r="E12" s="12" t="s">
        <v>16</v>
      </c>
      <c r="F12" s="12" t="s">
        <v>17</v>
      </c>
    </row>
    <row r="13" spans="1:6" x14ac:dyDescent="0.25">
      <c r="A13" t="s">
        <v>14</v>
      </c>
      <c r="C13" s="10">
        <v>12.55</v>
      </c>
      <c r="D13" s="11">
        <v>0.2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21" sqref="H21"/>
    </sheetView>
  </sheetViews>
  <sheetFormatPr defaultRowHeight="15" x14ac:dyDescent="0.25"/>
  <cols>
    <col min="1" max="1" width="19.5703125" customWidth="1"/>
    <col min="7" max="7" width="21" customWidth="1"/>
  </cols>
  <sheetData>
    <row r="1" spans="1:8" ht="65.25" customHeight="1" thickBot="1" x14ac:dyDescent="0.3">
      <c r="A1" s="14" t="s">
        <v>11</v>
      </c>
      <c r="B1" s="14"/>
      <c r="C1" s="14"/>
      <c r="D1" s="14"/>
      <c r="E1" s="14"/>
      <c r="F1" s="14"/>
      <c r="G1" s="14"/>
    </row>
    <row r="2" spans="1:8" ht="36.75" thickBot="1" x14ac:dyDescent="0.3">
      <c r="A2" s="15" t="s">
        <v>0</v>
      </c>
      <c r="B2" s="16"/>
      <c r="C2" s="16"/>
      <c r="D2" s="16"/>
      <c r="E2" s="16"/>
      <c r="F2" s="16"/>
      <c r="G2" s="17"/>
    </row>
    <row r="3" spans="1:8" ht="15.75" thickBot="1" x14ac:dyDescent="0.3"/>
    <row r="4" spans="1:8" ht="15.75" thickBot="1" x14ac:dyDescent="0.3">
      <c r="A4" s="1" t="s">
        <v>1</v>
      </c>
      <c r="B4" s="18" t="s">
        <v>2</v>
      </c>
      <c r="C4" s="18"/>
      <c r="D4" s="19" t="s">
        <v>3</v>
      </c>
      <c r="E4" s="19"/>
      <c r="F4" s="20" t="s">
        <v>4</v>
      </c>
      <c r="G4" s="20"/>
      <c r="H4" t="s">
        <v>10</v>
      </c>
    </row>
    <row r="5" spans="1:8" ht="15.75" thickBot="1" x14ac:dyDescent="0.3">
      <c r="B5" s="2" t="s">
        <v>5</v>
      </c>
      <c r="C5" s="3" t="s">
        <v>6</v>
      </c>
      <c r="D5" s="4" t="s">
        <v>7</v>
      </c>
      <c r="E5" s="4" t="s">
        <v>8</v>
      </c>
      <c r="F5" s="5" t="s">
        <v>5</v>
      </c>
      <c r="G5" s="6" t="s">
        <v>8</v>
      </c>
    </row>
    <row r="6" spans="1:8" x14ac:dyDescent="0.25">
      <c r="A6" s="7">
        <v>40179</v>
      </c>
      <c r="B6" s="8">
        <v>0.33333333333333331</v>
      </c>
      <c r="C6" s="8">
        <v>0.54166666666666663</v>
      </c>
      <c r="D6" s="8">
        <v>0.58333333333333337</v>
      </c>
      <c r="E6" s="8">
        <v>0.72916666666666663</v>
      </c>
    </row>
    <row r="7" spans="1:8" x14ac:dyDescent="0.25">
      <c r="B7" s="8">
        <v>0.38541666666666669</v>
      </c>
      <c r="C7" s="8">
        <v>0.59722222222222221</v>
      </c>
    </row>
    <row r="8" spans="1:8" x14ac:dyDescent="0.25">
      <c r="B8" s="8">
        <v>0.33333333333333331</v>
      </c>
      <c r="C8" s="8">
        <v>0.47916666666666669</v>
      </c>
      <c r="D8" s="8">
        <v>0.51041666666666663</v>
      </c>
      <c r="E8" s="8">
        <v>0.5625</v>
      </c>
      <c r="F8" s="8">
        <v>0.60416666666666663</v>
      </c>
      <c r="G8" s="8">
        <v>0.85416666666666663</v>
      </c>
    </row>
    <row r="9" spans="1:8" x14ac:dyDescent="0.25">
      <c r="B9" s="8">
        <v>0.34375</v>
      </c>
      <c r="C9" s="8">
        <v>0.625</v>
      </c>
    </row>
    <row r="10" spans="1:8" x14ac:dyDescent="0.25">
      <c r="B10" s="8">
        <v>0.3888888888888889</v>
      </c>
      <c r="C10" s="8">
        <v>0.68055555555555547</v>
      </c>
    </row>
    <row r="11" spans="1:8" ht="30" x14ac:dyDescent="0.25">
      <c r="A11" s="24" t="s">
        <v>9</v>
      </c>
      <c r="B11" s="25"/>
    </row>
    <row r="13" spans="1:8" x14ac:dyDescent="0.25">
      <c r="B13" s="8">
        <v>0.34166666666666662</v>
      </c>
      <c r="C13" s="8">
        <v>0.5625</v>
      </c>
      <c r="D13" s="8">
        <v>0.58333333333333337</v>
      </c>
      <c r="E13" s="8">
        <v>0.72916666666666663</v>
      </c>
    </row>
    <row r="14" spans="1:8" x14ac:dyDescent="0.25">
      <c r="B14" s="8">
        <v>0.33333333333333331</v>
      </c>
      <c r="C14" s="8">
        <v>0.58333333333333337</v>
      </c>
    </row>
    <row r="15" spans="1:8" x14ac:dyDescent="0.25">
      <c r="B15" s="8">
        <v>0.35416666666666669</v>
      </c>
      <c r="C15" s="8">
        <v>0.5625</v>
      </c>
      <c r="D15" s="8">
        <v>0.58333333333333337</v>
      </c>
      <c r="E15" s="8">
        <v>0.72916666666666663</v>
      </c>
    </row>
    <row r="16" spans="1:8" x14ac:dyDescent="0.25">
      <c r="B16" s="8">
        <v>0.34375</v>
      </c>
      <c r="C16" s="8">
        <v>0.625</v>
      </c>
      <c r="D16" s="8"/>
    </row>
    <row r="17" spans="1:4" x14ac:dyDescent="0.25">
      <c r="B17" s="8">
        <v>0.34722222222222227</v>
      </c>
      <c r="C17" s="8">
        <v>0.58333333333333337</v>
      </c>
    </row>
    <row r="18" spans="1:4" ht="30" x14ac:dyDescent="0.25">
      <c r="A18" s="24" t="s">
        <v>12</v>
      </c>
    </row>
    <row r="21" spans="1:4" x14ac:dyDescent="0.25">
      <c r="A21" s="23" t="s">
        <v>21</v>
      </c>
    </row>
    <row r="23" spans="1:4" x14ac:dyDescent="0.25">
      <c r="D23" s="9"/>
    </row>
  </sheetData>
  <mergeCells count="5">
    <mergeCell ref="A1:G1"/>
    <mergeCell ref="A2:G2"/>
    <mergeCell ref="B4:C4"/>
    <mergeCell ref="D4:E4"/>
    <mergeCell ref="F4:G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D12" sqref="D12:F12"/>
    </sheetView>
  </sheetViews>
  <sheetFormatPr defaultRowHeight="15" x14ac:dyDescent="0.25"/>
  <cols>
    <col min="1" max="1" width="12.85546875" customWidth="1"/>
    <col min="2" max="2" width="13.42578125" customWidth="1"/>
    <col min="5" max="6" width="11" bestFit="1" customWidth="1"/>
  </cols>
  <sheetData>
    <row r="3" spans="1:6" x14ac:dyDescent="0.25">
      <c r="A3" t="s">
        <v>13</v>
      </c>
    </row>
    <row r="5" spans="1:6" x14ac:dyDescent="0.25">
      <c r="A5" s="7">
        <v>40192</v>
      </c>
      <c r="B5" s="7">
        <v>40208</v>
      </c>
      <c r="C5">
        <f>B5-A5+1</f>
        <v>17</v>
      </c>
    </row>
    <row r="6" spans="1:6" x14ac:dyDescent="0.25">
      <c r="A6" s="7">
        <v>40257</v>
      </c>
      <c r="B6" s="7">
        <v>40262</v>
      </c>
      <c r="C6">
        <f t="shared" ref="C6:C9" si="0">B6-A6+1</f>
        <v>6</v>
      </c>
    </row>
    <row r="7" spans="1:6" x14ac:dyDescent="0.25">
      <c r="A7" s="7">
        <v>40318</v>
      </c>
      <c r="B7" s="7">
        <v>40330</v>
      </c>
      <c r="C7">
        <f t="shared" si="0"/>
        <v>13</v>
      </c>
    </row>
    <row r="8" spans="1:6" x14ac:dyDescent="0.25">
      <c r="A8" s="7">
        <v>40366</v>
      </c>
      <c r="B8" s="7">
        <v>40374</v>
      </c>
      <c r="C8">
        <f t="shared" si="0"/>
        <v>9</v>
      </c>
    </row>
    <row r="9" spans="1:6" x14ac:dyDescent="0.25">
      <c r="A9" s="7">
        <v>40429</v>
      </c>
      <c r="B9" s="7">
        <v>40466</v>
      </c>
      <c r="C9">
        <f t="shared" si="0"/>
        <v>38</v>
      </c>
    </row>
    <row r="10" spans="1:6" x14ac:dyDescent="0.25">
      <c r="C10">
        <f>SUM(C5:C9)</f>
        <v>83</v>
      </c>
    </row>
    <row r="12" spans="1:6" ht="30" x14ac:dyDescent="0.25">
      <c r="D12" t="s">
        <v>15</v>
      </c>
      <c r="E12" s="12" t="s">
        <v>16</v>
      </c>
      <c r="F12" s="12" t="s">
        <v>17</v>
      </c>
    </row>
    <row r="13" spans="1:6" x14ac:dyDescent="0.25">
      <c r="A13" t="s">
        <v>14</v>
      </c>
      <c r="C13" s="10">
        <v>12.55</v>
      </c>
      <c r="D13" s="11">
        <v>0.2</v>
      </c>
      <c r="E13" s="10">
        <f>C10*C13</f>
        <v>1041.6500000000001</v>
      </c>
      <c r="F13" s="10">
        <f>E13*1.2</f>
        <v>1249.98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1" sqref="I11"/>
    </sheetView>
  </sheetViews>
  <sheetFormatPr defaultRowHeight="15" x14ac:dyDescent="0.25"/>
  <cols>
    <col min="1" max="1" width="13.140625" customWidth="1"/>
    <col min="4" max="4" width="10.140625" bestFit="1" customWidth="1"/>
    <col min="6" max="6" width="10.140625" bestFit="1" customWidth="1"/>
  </cols>
  <sheetData>
    <row r="1" spans="1:8" ht="26.25" thickBot="1" x14ac:dyDescent="0.3">
      <c r="A1" s="14" t="s">
        <v>11</v>
      </c>
      <c r="B1" s="14"/>
      <c r="C1" s="14"/>
      <c r="D1" s="14"/>
      <c r="E1" s="14"/>
      <c r="F1" s="14"/>
      <c r="G1" s="14"/>
    </row>
    <row r="2" spans="1:8" ht="36.75" thickBot="1" x14ac:dyDescent="0.3">
      <c r="A2" s="15" t="s">
        <v>0</v>
      </c>
      <c r="B2" s="16"/>
      <c r="C2" s="16"/>
      <c r="D2" s="16"/>
      <c r="E2" s="16"/>
      <c r="F2" s="16"/>
      <c r="G2" s="17"/>
    </row>
    <row r="3" spans="1:8" ht="15.75" thickBot="1" x14ac:dyDescent="0.3"/>
    <row r="4" spans="1:8" ht="15.75" thickBot="1" x14ac:dyDescent="0.3">
      <c r="A4" s="1" t="s">
        <v>1</v>
      </c>
      <c r="B4" s="18" t="s">
        <v>2</v>
      </c>
      <c r="C4" s="18"/>
      <c r="D4" s="19" t="s">
        <v>3</v>
      </c>
      <c r="E4" s="19"/>
      <c r="F4" s="20" t="s">
        <v>4</v>
      </c>
      <c r="G4" s="20"/>
      <c r="H4" t="s">
        <v>10</v>
      </c>
    </row>
    <row r="5" spans="1:8" ht="15.75" thickBot="1" x14ac:dyDescent="0.3">
      <c r="B5" s="2" t="s">
        <v>5</v>
      </c>
      <c r="C5" s="3" t="s">
        <v>6</v>
      </c>
      <c r="D5" s="4" t="s">
        <v>7</v>
      </c>
      <c r="E5" s="4" t="s">
        <v>8</v>
      </c>
      <c r="F5" s="5" t="s">
        <v>5</v>
      </c>
      <c r="G5" s="6" t="s">
        <v>8</v>
      </c>
    </row>
    <row r="6" spans="1:8" x14ac:dyDescent="0.25">
      <c r="A6" s="7">
        <v>40179</v>
      </c>
      <c r="B6" s="8">
        <v>0.33333333333333331</v>
      </c>
      <c r="C6" s="8">
        <v>0.54166666666666663</v>
      </c>
      <c r="D6" s="8">
        <v>0.58333333333333337</v>
      </c>
      <c r="E6" s="8">
        <v>0.72916666666666663</v>
      </c>
      <c r="H6" s="8">
        <f>C6-B6+E6-D6+G6-F6</f>
        <v>0.35416666666666663</v>
      </c>
    </row>
    <row r="7" spans="1:8" x14ac:dyDescent="0.25">
      <c r="B7" s="8">
        <v>0.38541666666666669</v>
      </c>
      <c r="C7" s="8">
        <v>0.59722222222222221</v>
      </c>
      <c r="H7" s="8">
        <f t="shared" ref="H7:H10" si="0">C7-B7+E7-D7+G7-F7</f>
        <v>0.21180555555555552</v>
      </c>
    </row>
    <row r="8" spans="1:8" x14ac:dyDescent="0.25">
      <c r="B8" s="8">
        <v>0.33333333333333331</v>
      </c>
      <c r="C8" s="8">
        <v>0.47916666666666669</v>
      </c>
      <c r="D8" s="8">
        <v>0.51041666666666663</v>
      </c>
      <c r="E8" s="8">
        <v>0.5625</v>
      </c>
      <c r="F8" s="8">
        <v>0.60416666666666663</v>
      </c>
      <c r="G8" s="8">
        <v>0.85416666666666663</v>
      </c>
      <c r="H8" s="8">
        <f t="shared" si="0"/>
        <v>0.44791666666666685</v>
      </c>
    </row>
    <row r="9" spans="1:8" x14ac:dyDescent="0.25">
      <c r="B9" s="8">
        <v>0.34375</v>
      </c>
      <c r="C9" s="8">
        <v>0.625</v>
      </c>
      <c r="H9" s="8">
        <f t="shared" si="0"/>
        <v>0.28125</v>
      </c>
    </row>
    <row r="10" spans="1:8" x14ac:dyDescent="0.25">
      <c r="B10" s="8">
        <v>0.3888888888888889</v>
      </c>
      <c r="C10" s="8">
        <v>0.68055555555555547</v>
      </c>
      <c r="H10" s="8">
        <f t="shared" si="0"/>
        <v>0.29166666666666657</v>
      </c>
    </row>
    <row r="11" spans="1:8" x14ac:dyDescent="0.25">
      <c r="A11" s="21" t="s">
        <v>9</v>
      </c>
      <c r="B11" s="21"/>
      <c r="H11" s="9">
        <f>SUM(H6:H10)</f>
        <v>1.5868055555555554</v>
      </c>
    </row>
    <row r="13" spans="1:8" x14ac:dyDescent="0.25">
      <c r="B13" s="8">
        <v>0.34166666666666662</v>
      </c>
      <c r="C13" s="8">
        <v>0.5625</v>
      </c>
      <c r="D13" s="8">
        <v>0.58333333333333337</v>
      </c>
      <c r="E13" s="8">
        <v>0.72916666666666663</v>
      </c>
      <c r="H13" s="8">
        <f>C13-B13+E13-D13+G13-F13</f>
        <v>0.36666666666666659</v>
      </c>
    </row>
    <row r="14" spans="1:8" x14ac:dyDescent="0.25">
      <c r="B14" s="8">
        <v>0.33333333333333331</v>
      </c>
      <c r="C14" s="8">
        <v>0.58333333333333337</v>
      </c>
      <c r="H14" s="8">
        <f>C14-B14+E14-D14+G14-F14</f>
        <v>0.25000000000000006</v>
      </c>
    </row>
    <row r="15" spans="1:8" x14ac:dyDescent="0.25">
      <c r="B15" s="8">
        <v>0.35416666666666669</v>
      </c>
      <c r="C15" s="8">
        <v>0.5625</v>
      </c>
      <c r="D15" s="8">
        <v>0.58333333333333337</v>
      </c>
      <c r="E15" s="8">
        <v>0.72916666666666663</v>
      </c>
      <c r="H15" s="8">
        <f t="shared" ref="H14:H17" si="1">C15-B15+E15-D15+G15-F15</f>
        <v>0.35416666666666663</v>
      </c>
    </row>
    <row r="16" spans="1:8" x14ac:dyDescent="0.25">
      <c r="B16" s="8">
        <v>0.34375</v>
      </c>
      <c r="C16" s="8">
        <v>0.625</v>
      </c>
      <c r="D16" s="8"/>
      <c r="H16" s="8">
        <f t="shared" si="1"/>
        <v>0.28125</v>
      </c>
    </row>
    <row r="17" spans="1:8" x14ac:dyDescent="0.25">
      <c r="B17" s="8">
        <v>0.34722222222222227</v>
      </c>
      <c r="C17" s="8">
        <v>0.58333333333333337</v>
      </c>
      <c r="H17" s="8">
        <f t="shared" si="1"/>
        <v>0.2361111111111111</v>
      </c>
    </row>
    <row r="18" spans="1:8" x14ac:dyDescent="0.25">
      <c r="A18" s="23" t="s">
        <v>12</v>
      </c>
      <c r="B18" s="23"/>
      <c r="H18" s="9">
        <f>SUM(H13:H17)</f>
        <v>1.4881944444444444</v>
      </c>
    </row>
    <row r="21" spans="1:8" x14ac:dyDescent="0.25">
      <c r="A21" s="23" t="s">
        <v>21</v>
      </c>
      <c r="B21" s="23"/>
      <c r="H21" s="9">
        <f>H11+H18</f>
        <v>3.0749999999999997</v>
      </c>
    </row>
    <row r="23" spans="1:8" x14ac:dyDescent="0.25">
      <c r="D23" s="13"/>
    </row>
    <row r="24" spans="1:8" x14ac:dyDescent="0.25">
      <c r="F24" s="9"/>
    </row>
    <row r="25" spans="1:8" x14ac:dyDescent="0.25">
      <c r="F25" s="9"/>
    </row>
  </sheetData>
  <mergeCells count="6">
    <mergeCell ref="A11:B11"/>
    <mergeCell ref="A1:G1"/>
    <mergeCell ref="A2:G2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costo manutenzione</vt:lpstr>
      <vt:lpstr>mese gennaio</vt:lpstr>
      <vt:lpstr>Costo manutenzione- svolto</vt:lpstr>
      <vt:lpstr>mese gennaio -svolto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Laura Magli</cp:lastModifiedBy>
  <dcterms:created xsi:type="dcterms:W3CDTF">2010-11-09T11:51:42Z</dcterms:created>
  <dcterms:modified xsi:type="dcterms:W3CDTF">2017-11-14T11:25:03Z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de575a1e-ab22-492a-9fcb-024ea5230acb</vt:lpwstr>
  </property>
</Properties>
</file>