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chini\Desktop\Nuova cartella (4)\"/>
    </mc:Choice>
  </mc:AlternateContent>
  <bookViews>
    <workbookView xWindow="0" yWindow="0" windowWidth="21315" windowHeight="11595" activeTab="3"/>
  </bookViews>
  <sheets>
    <sheet name="Data" sheetId="1" r:id="rId1"/>
    <sheet name="GiornoLavorativo" sheetId="2" r:id="rId2"/>
    <sheet name="GiornoLavorativoIntl" sheetId="3" r:id="rId3"/>
    <sheet name="giorni lavorativi tra due date" sheetId="4" r:id="rId4"/>
  </sheets>
  <calcPr calcId="152511"/>
</workbook>
</file>

<file path=xl/calcChain.xml><?xml version="1.0" encoding="utf-8"?>
<calcChain xmlns="http://schemas.openxmlformats.org/spreadsheetml/2006/main">
  <c r="F1" i="4" l="1"/>
  <c r="F3" i="4"/>
  <c r="D14" i="1" l="1"/>
  <c r="C14" i="1"/>
  <c r="D13" i="1"/>
  <c r="C13" i="1"/>
  <c r="A11" i="3" l="1"/>
  <c r="A12" i="3"/>
  <c r="A12" i="2"/>
  <c r="A7" i="1"/>
  <c r="A5" i="1"/>
  <c r="A3" i="1"/>
  <c r="A1" i="1"/>
  <c r="A11" i="2"/>
</calcChain>
</file>

<file path=xl/sharedStrings.xml><?xml version="1.0" encoding="utf-8"?>
<sst xmlns="http://schemas.openxmlformats.org/spreadsheetml/2006/main" count="40" uniqueCount="18">
  <si>
    <t>Data</t>
  </si>
  <si>
    <t>Descrizione</t>
  </si>
  <si>
    <t>Data iniziale</t>
  </si>
  <si>
    <t>Giorni al completamento</t>
  </si>
  <si>
    <t>Vacanza</t>
  </si>
  <si>
    <t>Formula</t>
  </si>
  <si>
    <t>Descrizione (risultato)</t>
  </si>
  <si>
    <t>Data odierna in formato data</t>
  </si>
  <si>
    <t>Data odierna in formato generale</t>
  </si>
  <si>
    <t>Data inizio '900 in formato data</t>
  </si>
  <si>
    <t>Data inizio '900 in formato generale</t>
  </si>
  <si>
    <t>Data 151 giorni lavorativi successiva alla data iniziale</t>
  </si>
  <si>
    <t xml:space="preserve">Data 151 giorni lavorativi successiva alla data iniziale, escludendo le vacanze </t>
  </si>
  <si>
    <t>Data 151 giorni lavorativi successiva alla data iniziale (solo domenica festivo)</t>
  </si>
  <si>
    <t>Data 151 giorni lavorativi successiva alla data iniziale, escludendo le vacanze (solo domenica festivo)</t>
  </si>
  <si>
    <t>Data iniziale lavori</t>
  </si>
  <si>
    <t>GIORNI.LAVORATIVI.TOT.INTL(DATA(2017;1;1);DATA(2017;1;31);11;DATA(2017;1;6))</t>
  </si>
  <si>
    <t>GIORNI.LAVORATIVI.TOT.INTL(A1;B1;11;A9:A14)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</si>
</sst>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</xdr:row>
      <xdr:rowOff>0</xdr:rowOff>
    </xdr:from>
    <xdr:to>
      <xdr:col>13</xdr:col>
      <xdr:colOff>590550</xdr:colOff>
      <xdr:row>20</xdr:row>
      <xdr:rowOff>123825</xdr:rowOff>
    </xdr:to>
    <xdr:sp macro="" textlink="">
      <xdr:nvSpPr>
        <xdr:cNvPr id="2" name="CasellaDiTesto 1"/>
        <xdr:cNvSpPr txBox="1"/>
      </xdr:nvSpPr>
      <xdr:spPr>
        <a:xfrm>
          <a:off x="5200650" y="2476500"/>
          <a:ext cx="3638550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/>
            <a:t>Per calcolare i giorni tra due date</a:t>
          </a:r>
        </a:p>
        <a:p>
          <a:endParaRPr lang="it-IT" sz="2000"/>
        </a:p>
        <a:p>
          <a:r>
            <a:rPr lang="it-IT" sz="1600"/>
            <a:t>data più</a:t>
          </a:r>
          <a:r>
            <a:rPr lang="it-IT" sz="1600" baseline="0"/>
            <a:t> recente - data più vecchia + 1</a:t>
          </a:r>
          <a:endParaRPr lang="it-IT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249249</xdr:colOff>
      <xdr:row>0</xdr:row>
      <xdr:rowOff>9525</xdr:rowOff>
    </xdr:from>
    <xdr:to>
      <xdr:col>10</xdr:col>
      <xdr:colOff>428624</xdr:colOff>
      <xdr:row>24</xdr:row>
      <xdr:rowOff>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8749" y="9525"/>
          <a:ext cx="3836975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RowHeight="15" x14ac:dyDescent="0.25"/>
  <cols>
    <col min="1" max="1" width="12.42578125" customWidth="1"/>
    <col min="2" max="2" width="10.7109375" bestFit="1" customWidth="1"/>
  </cols>
  <sheetData>
    <row r="1" spans="1:4" x14ac:dyDescent="0.25">
      <c r="A1" s="1">
        <f>DATE(2011,10,26)</f>
        <v>40842</v>
      </c>
      <c r="C1" t="s">
        <v>7</v>
      </c>
    </row>
    <row r="3" spans="1:4" x14ac:dyDescent="0.25">
      <c r="A3" s="4">
        <f>DATE(2011,10,26)</f>
        <v>40842</v>
      </c>
      <c r="C3" t="s">
        <v>8</v>
      </c>
    </row>
    <row r="5" spans="1:4" x14ac:dyDescent="0.25">
      <c r="A5" s="1">
        <f>DATE(1900,1,1)</f>
        <v>1</v>
      </c>
      <c r="C5" t="s">
        <v>9</v>
      </c>
    </row>
    <row r="7" spans="1:4" x14ac:dyDescent="0.25">
      <c r="A7" s="4">
        <f>DATE(1900,1,1)</f>
        <v>1</v>
      </c>
      <c r="C7" t="s">
        <v>10</v>
      </c>
    </row>
    <row r="13" spans="1:4" x14ac:dyDescent="0.25">
      <c r="A13" s="1">
        <v>40280</v>
      </c>
      <c r="B13" s="1">
        <v>40282</v>
      </c>
      <c r="C13">
        <f>B13-A13</f>
        <v>2</v>
      </c>
      <c r="D13">
        <f>B13-A13+1</f>
        <v>3</v>
      </c>
    </row>
    <row r="14" spans="1:4" x14ac:dyDescent="0.25">
      <c r="A14" s="1">
        <v>40221</v>
      </c>
      <c r="B14" s="1">
        <v>40221</v>
      </c>
      <c r="C14">
        <f>B14-A14</f>
        <v>0</v>
      </c>
      <c r="D14">
        <f>B14-A14+1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28" sqref="A28"/>
    </sheetView>
  </sheetViews>
  <sheetFormatPr defaultRowHeight="15" x14ac:dyDescent="0.25"/>
  <cols>
    <col min="1" max="1" width="18.5703125" style="2" customWidth="1"/>
    <col min="2" max="2" width="74.5703125" customWidth="1"/>
  </cols>
  <sheetData>
    <row r="1" spans="1:2" x14ac:dyDescent="0.25">
      <c r="A1" s="2" t="s">
        <v>0</v>
      </c>
      <c r="B1" t="s">
        <v>1</v>
      </c>
    </row>
    <row r="2" spans="1:2" x14ac:dyDescent="0.25">
      <c r="A2" s="3">
        <v>43038</v>
      </c>
      <c r="B2" t="s">
        <v>15</v>
      </c>
    </row>
    <row r="3" spans="1:2" x14ac:dyDescent="0.25">
      <c r="A3" s="2">
        <v>151</v>
      </c>
      <c r="B3" t="s">
        <v>3</v>
      </c>
    </row>
    <row r="4" spans="1:2" x14ac:dyDescent="0.25">
      <c r="A4" s="3">
        <v>43040</v>
      </c>
      <c r="B4" t="s">
        <v>4</v>
      </c>
    </row>
    <row r="5" spans="1:2" x14ac:dyDescent="0.25">
      <c r="A5" s="3">
        <v>43077</v>
      </c>
      <c r="B5" t="s">
        <v>4</v>
      </c>
    </row>
    <row r="6" spans="1:2" x14ac:dyDescent="0.25">
      <c r="A6" s="3">
        <v>43094</v>
      </c>
      <c r="B6" t="s">
        <v>4</v>
      </c>
    </row>
    <row r="7" spans="1:2" x14ac:dyDescent="0.25">
      <c r="A7" s="3">
        <v>43095</v>
      </c>
      <c r="B7" t="s">
        <v>4</v>
      </c>
    </row>
    <row r="8" spans="1:2" x14ac:dyDescent="0.25">
      <c r="A8" s="3">
        <v>43101</v>
      </c>
      <c r="B8" t="s">
        <v>4</v>
      </c>
    </row>
    <row r="9" spans="1:2" x14ac:dyDescent="0.25">
      <c r="A9" s="3">
        <v>43106</v>
      </c>
      <c r="B9" t="s">
        <v>4</v>
      </c>
    </row>
    <row r="10" spans="1:2" x14ac:dyDescent="0.25">
      <c r="A10" s="2" t="s">
        <v>5</v>
      </c>
      <c r="B10" t="s">
        <v>6</v>
      </c>
    </row>
    <row r="11" spans="1:2" x14ac:dyDescent="0.25">
      <c r="A11" s="3">
        <f>WORKDAY(A2,A3)</f>
        <v>43249</v>
      </c>
      <c r="B11" t="s">
        <v>11</v>
      </c>
    </row>
    <row r="12" spans="1:2" x14ac:dyDescent="0.25">
      <c r="A12" s="3">
        <f>WORKDAY(A2,A3,A4:A9)</f>
        <v>43256</v>
      </c>
      <c r="B12" t="s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4" sqref="A4:B9"/>
    </sheetView>
  </sheetViews>
  <sheetFormatPr defaultRowHeight="15" x14ac:dyDescent="0.25"/>
  <cols>
    <col min="1" max="1" width="18.5703125" style="2" customWidth="1"/>
    <col min="2" max="2" width="74.5703125" customWidth="1"/>
  </cols>
  <sheetData>
    <row r="1" spans="1:2" x14ac:dyDescent="0.25">
      <c r="A1" s="2" t="s">
        <v>0</v>
      </c>
      <c r="B1" t="s">
        <v>1</v>
      </c>
    </row>
    <row r="2" spans="1:2" x14ac:dyDescent="0.25">
      <c r="A2" s="3">
        <v>43038</v>
      </c>
      <c r="B2" t="s">
        <v>2</v>
      </c>
    </row>
    <row r="3" spans="1:2" x14ac:dyDescent="0.25">
      <c r="A3" s="2">
        <v>151</v>
      </c>
      <c r="B3" t="s">
        <v>3</v>
      </c>
    </row>
    <row r="4" spans="1:2" x14ac:dyDescent="0.25">
      <c r="A4" s="3">
        <v>43040</v>
      </c>
      <c r="B4" t="s">
        <v>4</v>
      </c>
    </row>
    <row r="5" spans="1:2" x14ac:dyDescent="0.25">
      <c r="A5" s="3">
        <v>43077</v>
      </c>
      <c r="B5" t="s">
        <v>4</v>
      </c>
    </row>
    <row r="6" spans="1:2" x14ac:dyDescent="0.25">
      <c r="A6" s="3">
        <v>43094</v>
      </c>
      <c r="B6" t="s">
        <v>4</v>
      </c>
    </row>
    <row r="7" spans="1:2" x14ac:dyDescent="0.25">
      <c r="A7" s="3">
        <v>43095</v>
      </c>
      <c r="B7" t="s">
        <v>4</v>
      </c>
    </row>
    <row r="8" spans="1:2" x14ac:dyDescent="0.25">
      <c r="A8" s="3">
        <v>43101</v>
      </c>
      <c r="B8" t="s">
        <v>4</v>
      </c>
    </row>
    <row r="9" spans="1:2" x14ac:dyDescent="0.25">
      <c r="A9" s="3">
        <v>43106</v>
      </c>
      <c r="B9" t="s">
        <v>4</v>
      </c>
    </row>
    <row r="10" spans="1:2" x14ac:dyDescent="0.25">
      <c r="A10" s="2" t="s">
        <v>5</v>
      </c>
      <c r="B10" t="s">
        <v>6</v>
      </c>
    </row>
    <row r="11" spans="1:2" x14ac:dyDescent="0.25">
      <c r="A11" s="3">
        <f>WORKDAY.INTL(A2,A3,11)</f>
        <v>43214</v>
      </c>
      <c r="B11" t="s">
        <v>13</v>
      </c>
    </row>
    <row r="12" spans="1:2" x14ac:dyDescent="0.25">
      <c r="A12" s="3">
        <f>WORKDAY.INTL(A2,A3,11,A4:A9)</f>
        <v>43221</v>
      </c>
      <c r="B12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2" sqref="H2"/>
    </sheetView>
  </sheetViews>
  <sheetFormatPr defaultRowHeight="15" x14ac:dyDescent="0.25"/>
  <cols>
    <col min="1" max="2" width="10.7109375" bestFit="1" customWidth="1"/>
  </cols>
  <sheetData>
    <row r="1" spans="1:8" x14ac:dyDescent="0.25">
      <c r="A1" s="1">
        <v>42736</v>
      </c>
      <c r="B1" s="1">
        <v>42766</v>
      </c>
      <c r="F1">
        <f>NETWORKDAYS.INTL(A1,B1,11,A9:A14)</f>
        <v>25</v>
      </c>
      <c r="H1" t="s">
        <v>17</v>
      </c>
    </row>
    <row r="3" spans="1:8" x14ac:dyDescent="0.25">
      <c r="F3">
        <f>NETWORKDAYS.INTL(DATE(2017,1,1),DATE(2017,1,31),11,DATE(2017,1,6))</f>
        <v>25</v>
      </c>
      <c r="H3" t="s">
        <v>16</v>
      </c>
    </row>
    <row r="9" spans="1:8" x14ac:dyDescent="0.25">
      <c r="A9" s="3">
        <v>43040</v>
      </c>
      <c r="B9" t="s">
        <v>4</v>
      </c>
    </row>
    <row r="10" spans="1:8" x14ac:dyDescent="0.25">
      <c r="A10" s="3">
        <v>43077</v>
      </c>
      <c r="B10" t="s">
        <v>4</v>
      </c>
    </row>
    <row r="11" spans="1:8" x14ac:dyDescent="0.25">
      <c r="A11" s="3">
        <v>43094</v>
      </c>
      <c r="B11" t="s">
        <v>4</v>
      </c>
    </row>
    <row r="12" spans="1:8" x14ac:dyDescent="0.25">
      <c r="A12" s="3">
        <v>43095</v>
      </c>
      <c r="B12" t="s">
        <v>4</v>
      </c>
    </row>
    <row r="13" spans="1:8" x14ac:dyDescent="0.25">
      <c r="A13" s="3">
        <v>42736</v>
      </c>
      <c r="B13" t="s">
        <v>4</v>
      </c>
    </row>
    <row r="14" spans="1:8" x14ac:dyDescent="0.25">
      <c r="A14" s="3">
        <v>42741</v>
      </c>
      <c r="B1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Data</vt:lpstr>
      <vt:lpstr>GiornoLavorativo</vt:lpstr>
      <vt:lpstr>GiornoLavorativoIntl</vt:lpstr>
      <vt:lpstr>giorni lavorativi tra due 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Simona Facchini</cp:lastModifiedBy>
  <dcterms:created xsi:type="dcterms:W3CDTF">2011-10-25T08:12:33Z</dcterms:created>
  <dcterms:modified xsi:type="dcterms:W3CDTF">2017-11-16T09:00:39Z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f74a2708-e4ff-4953-9ed6-6be3230f70e7</vt:lpwstr>
  </property>
</Properties>
</file>